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ęść I zamówienia" sheetId="1" r:id="rId1"/>
    <sheet name="Część II i część III" sheetId="2" r:id="rId2"/>
  </sheets>
  <definedNames>
    <definedName name="_xlnm.Print_Area" localSheetId="0">'Część I zamówienia'!$A$1:$K$39</definedName>
  </definedNames>
  <calcPr fullCalcOnLoad="1"/>
</workbook>
</file>

<file path=xl/sharedStrings.xml><?xml version="1.0" encoding="utf-8"?>
<sst xmlns="http://schemas.openxmlformats.org/spreadsheetml/2006/main" count="106" uniqueCount="58">
  <si>
    <t>Lp</t>
  </si>
  <si>
    <t>Ilość</t>
  </si>
  <si>
    <t>Miara</t>
  </si>
  <si>
    <t>NETTO</t>
  </si>
  <si>
    <t>Nazwa</t>
  </si>
  <si>
    <t>Cena
jednostkowa</t>
  </si>
  <si>
    <t>szt.</t>
  </si>
  <si>
    <t>Amortyzator hydrogeretu N8C</t>
  </si>
  <si>
    <t>Amortyzator stopnia N8C</t>
  </si>
  <si>
    <t>Poduszka silnika sprężarki N8C mała</t>
  </si>
  <si>
    <t>Poduszka silnika sprężarki N8C duża</t>
  </si>
  <si>
    <t>Zestaw naprawczy zaworu odmrażania N8C</t>
  </si>
  <si>
    <t>Osłona śruby hamulca szynowego N8C</t>
  </si>
  <si>
    <t>Tuleja kablowa skrzyni silnika N8C</t>
  </si>
  <si>
    <t>Osłona kabla choppera N8C</t>
  </si>
  <si>
    <t>Wkładka zawieszenia hamulca szynowego N8C</t>
  </si>
  <si>
    <t>Złącze harmonijkowe hamulca N8C 10 mm</t>
  </si>
  <si>
    <t>Podkładka amortyzująca podłoże hydrogeretu N8C</t>
  </si>
  <si>
    <t xml:space="preserve">Producent części </t>
  </si>
  <si>
    <t>Nazwa handlowa</t>
  </si>
  <si>
    <t>Złącze harmonijkowe hamulca N8C 15 mm</t>
  </si>
  <si>
    <t>netto</t>
  </si>
  <si>
    <t>podatek VAT 23%</t>
  </si>
  <si>
    <t>brutto</t>
  </si>
  <si>
    <t>słownie brutto: ….........................................................</t>
  </si>
  <si>
    <t>gwarancja w miesiącach na części metalowe: …..................</t>
  </si>
  <si>
    <t>gwarancja w miesiącach na części gumowe/metalowo-gumowe: ….......................</t>
  </si>
  <si>
    <t>Ceny jednostkowe ustalone w wyniku przetargu nie ulegną zmianie w pierwszym roku obowiązywania umowy</t>
  </si>
  <si>
    <t>Oring czujnika obrotów N8C</t>
  </si>
  <si>
    <t>Lp.</t>
  </si>
  <si>
    <t>1.</t>
  </si>
  <si>
    <t>2.</t>
  </si>
  <si>
    <t>3.</t>
  </si>
  <si>
    <t>4.</t>
  </si>
  <si>
    <t>Tarcza sprzęgła od strony koła do N8C</t>
  </si>
  <si>
    <t>Cena jednostkowa</t>
  </si>
  <si>
    <t>Producent części</t>
  </si>
  <si>
    <t>Tarcza sprzęgła od strony przekładni do N8C</t>
  </si>
  <si>
    <t>Odbijak maźnicy N8C</t>
  </si>
  <si>
    <t>Sprzęgło gumowe tarczowe N8C</t>
  </si>
  <si>
    <t>Części zamienne do tramwaju N8C  - część II</t>
  </si>
  <si>
    <t>Części zamienne do tramwaju N8C - część I</t>
  </si>
  <si>
    <t xml:space="preserve">Wartość części I zamówienia: </t>
  </si>
  <si>
    <t>Wartość części II zamówienia</t>
  </si>
  <si>
    <t>słownie brutto: ….....................................................................................................</t>
  </si>
  <si>
    <t>gwarancja w miesiącach na części metalowe: …...........................</t>
  </si>
  <si>
    <t>gwarancja w miesiącach na części gumowe/metalowo-gumowe: …...................</t>
  </si>
  <si>
    <t>Części zamienne do tramwaju N8C - część III</t>
  </si>
  <si>
    <t>5.</t>
  </si>
  <si>
    <t>Filtr odpowietrzający przekładni N8C/Man 4200162142</t>
  </si>
  <si>
    <t>Uszczelniacz do uziomu osiowego N8C</t>
  </si>
  <si>
    <t>Zbiornik płynu układu odmrażania N8C</t>
  </si>
  <si>
    <t>Zawieszenie odciągające hamulca szynowego N8C</t>
  </si>
  <si>
    <t>Zawieszenie odciągające hamulca szynowego N8C odgięte</t>
  </si>
  <si>
    <t>Wartość części III zamówienia</t>
  </si>
  <si>
    <t>słownie brutto: …......................................................................................................................</t>
  </si>
  <si>
    <t>gwarancja w miesiącach na części gumowe/metolowo-gumowe: ….......................</t>
  </si>
  <si>
    <t>Załącznik Nr 1a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</si>
</sst>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57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3"/>
      <name val="Arial CE"/>
      <family val="0"/>
    </font>
    <font>
      <sz val="13"/>
      <name val="Arial CE"/>
      <family val="0"/>
    </font>
    <font>
      <b/>
      <i/>
      <sz val="13"/>
      <name val="Arial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1" borderId="11" xfId="59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2" fillId="35" borderId="0" xfId="59" applyFont="1" applyFill="1" applyBorder="1" applyAlignment="1">
      <alignment/>
    </xf>
    <xf numFmtId="176" fontId="5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176" fontId="5" fillId="35" borderId="0" xfId="59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176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2" fillId="35" borderId="17" xfId="59" applyFont="1" applyFill="1" applyBorder="1" applyAlignment="1">
      <alignment/>
    </xf>
    <xf numFmtId="0" fontId="2" fillId="31" borderId="18" xfId="59" applyFont="1" applyBorder="1" applyAlignment="1">
      <alignment/>
    </xf>
    <xf numFmtId="0" fontId="2" fillId="0" borderId="0" xfId="0" applyFont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/>
    </xf>
    <xf numFmtId="8" fontId="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8" fontId="2" fillId="5" borderId="11" xfId="0" applyNumberFormat="1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8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Border="1" applyAlignment="1">
      <alignment horizontal="left" vertical="center"/>
    </xf>
    <xf numFmtId="176" fontId="3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176" fontId="13" fillId="0" borderId="0" xfId="0" applyNumberFormat="1" applyFont="1" applyBorder="1" applyAlignment="1">
      <alignment/>
    </xf>
    <xf numFmtId="0" fontId="9" fillId="35" borderId="0" xfId="59" applyFont="1" applyFill="1" applyBorder="1" applyAlignment="1">
      <alignment horizontal="left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5" fillId="35" borderId="0" xfId="59" applyNumberFormat="1" applyFont="1" applyFill="1" applyBorder="1" applyAlignment="1">
      <alignment/>
    </xf>
    <xf numFmtId="8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5" fillId="31" borderId="22" xfId="59" applyNumberFormat="1" applyFont="1" applyBorder="1" applyAlignment="1">
      <alignment/>
    </xf>
    <xf numFmtId="176" fontId="5" fillId="31" borderId="23" xfId="59" applyNumberFormat="1" applyFont="1" applyBorder="1" applyAlignment="1">
      <alignment/>
    </xf>
    <xf numFmtId="176" fontId="5" fillId="31" borderId="24" xfId="59" applyNumberFormat="1" applyFont="1" applyBorder="1" applyAlignment="1">
      <alignment/>
    </xf>
    <xf numFmtId="0" fontId="0" fillId="31" borderId="23" xfId="59" applyFont="1" applyBorder="1" applyAlignment="1">
      <alignment/>
    </xf>
    <xf numFmtId="176" fontId="5" fillId="35" borderId="0" xfId="59" applyNumberFormat="1" applyFont="1" applyFill="1" applyBorder="1" applyAlignment="1">
      <alignment horizontal="right"/>
    </xf>
    <xf numFmtId="176" fontId="5" fillId="31" borderId="9" xfId="59" applyNumberFormat="1" applyFont="1" applyAlignment="1">
      <alignment/>
    </xf>
    <xf numFmtId="176" fontId="5" fillId="31" borderId="25" xfId="59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35" borderId="0" xfId="59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5" borderId="9" xfId="59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4.375" style="0" customWidth="1"/>
    <col min="2" max="2" width="57.875" style="0" customWidth="1"/>
    <col min="3" max="7" width="6.75390625" style="0" customWidth="1"/>
    <col min="8" max="8" width="9.375" style="0" customWidth="1"/>
    <col min="9" max="9" width="0.74609375" style="0" hidden="1" customWidth="1"/>
    <col min="10" max="10" width="14.125" style="0" customWidth="1"/>
    <col min="11" max="11" width="16.75390625" style="0" customWidth="1"/>
    <col min="12" max="15" width="6.75390625" style="0" customWidth="1"/>
    <col min="16" max="20" width="5.75390625" style="0" customWidth="1"/>
  </cols>
  <sheetData>
    <row r="1" spans="7:9" ht="14.25">
      <c r="G1" s="54" t="s">
        <v>57</v>
      </c>
      <c r="H1" s="54"/>
      <c r="I1" s="54"/>
    </row>
    <row r="2" spans="1:9" ht="15.75">
      <c r="A2" s="55" t="s">
        <v>41</v>
      </c>
      <c r="B2" s="56"/>
      <c r="C2" s="56"/>
      <c r="D2" s="56"/>
      <c r="E2" s="56"/>
      <c r="F2" s="56"/>
      <c r="G2" s="56"/>
      <c r="H2" s="56"/>
      <c r="I2" s="56"/>
    </row>
    <row r="3" spans="1:11" s="1" customFormat="1" ht="30.75" customHeight="1">
      <c r="A3" s="6" t="s">
        <v>0</v>
      </c>
      <c r="B3" s="6" t="s">
        <v>4</v>
      </c>
      <c r="C3" s="6" t="s">
        <v>2</v>
      </c>
      <c r="D3" s="6" t="s">
        <v>1</v>
      </c>
      <c r="E3" s="82" t="s">
        <v>5</v>
      </c>
      <c r="F3" s="82"/>
      <c r="G3" s="82" t="s">
        <v>3</v>
      </c>
      <c r="H3" s="82"/>
      <c r="I3" s="93"/>
      <c r="J3" s="7" t="s">
        <v>18</v>
      </c>
      <c r="K3" s="7" t="s">
        <v>19</v>
      </c>
    </row>
    <row r="4" spans="1:11" ht="15.75" customHeight="1">
      <c r="A4" s="4">
        <v>1</v>
      </c>
      <c r="B4" s="4" t="s">
        <v>7</v>
      </c>
      <c r="C4" s="5" t="s">
        <v>6</v>
      </c>
      <c r="D4" s="4">
        <v>200</v>
      </c>
      <c r="E4" s="80">
        <v>0</v>
      </c>
      <c r="F4" s="80"/>
      <c r="G4" s="83">
        <f aca="true" t="shared" si="0" ref="G4:G15">D4*E4</f>
        <v>0</v>
      </c>
      <c r="H4" s="83"/>
      <c r="I4" s="84"/>
      <c r="J4" s="8"/>
      <c r="K4" s="8"/>
    </row>
    <row r="5" spans="1:11" ht="15.75" customHeight="1">
      <c r="A5" s="4">
        <v>2</v>
      </c>
      <c r="B5" s="4" t="s">
        <v>8</v>
      </c>
      <c r="C5" s="5" t="s">
        <v>6</v>
      </c>
      <c r="D5" s="4">
        <v>100</v>
      </c>
      <c r="E5" s="80">
        <v>0</v>
      </c>
      <c r="F5" s="80"/>
      <c r="G5" s="83">
        <f t="shared" si="0"/>
        <v>0</v>
      </c>
      <c r="H5" s="83"/>
      <c r="I5" s="84"/>
      <c r="J5" s="8"/>
      <c r="K5" s="8"/>
    </row>
    <row r="6" spans="1:11" ht="15.75" customHeight="1">
      <c r="A6" s="4">
        <v>3</v>
      </c>
      <c r="B6" s="4" t="s">
        <v>9</v>
      </c>
      <c r="C6" s="5" t="s">
        <v>6</v>
      </c>
      <c r="D6" s="4">
        <v>50</v>
      </c>
      <c r="E6" s="80">
        <v>0</v>
      </c>
      <c r="F6" s="80"/>
      <c r="G6" s="83">
        <f t="shared" si="0"/>
        <v>0</v>
      </c>
      <c r="H6" s="83"/>
      <c r="I6" s="84"/>
      <c r="J6" s="8"/>
      <c r="K6" s="8"/>
    </row>
    <row r="7" spans="1:11" ht="15.75" customHeight="1">
      <c r="A7" s="4">
        <v>4</v>
      </c>
      <c r="B7" s="4" t="s">
        <v>10</v>
      </c>
      <c r="C7" s="5" t="s">
        <v>6</v>
      </c>
      <c r="D7" s="4">
        <v>50</v>
      </c>
      <c r="E7" s="80">
        <v>0</v>
      </c>
      <c r="F7" s="80"/>
      <c r="G7" s="83">
        <f t="shared" si="0"/>
        <v>0</v>
      </c>
      <c r="H7" s="83"/>
      <c r="I7" s="84"/>
      <c r="J7" s="8"/>
      <c r="K7" s="8"/>
    </row>
    <row r="8" spans="1:11" ht="15.75" customHeight="1">
      <c r="A8" s="4">
        <v>5</v>
      </c>
      <c r="B8" s="4" t="s">
        <v>11</v>
      </c>
      <c r="C8" s="5" t="s">
        <v>6</v>
      </c>
      <c r="D8" s="4">
        <v>20</v>
      </c>
      <c r="E8" s="80">
        <v>0</v>
      </c>
      <c r="F8" s="80"/>
      <c r="G8" s="83">
        <f t="shared" si="0"/>
        <v>0</v>
      </c>
      <c r="H8" s="83"/>
      <c r="I8" s="84"/>
      <c r="J8" s="8"/>
      <c r="K8" s="8"/>
    </row>
    <row r="9" spans="1:11" ht="15.75" customHeight="1">
      <c r="A9" s="4">
        <v>6</v>
      </c>
      <c r="B9" s="4" t="s">
        <v>12</v>
      </c>
      <c r="C9" s="5" t="s">
        <v>6</v>
      </c>
      <c r="D9" s="4">
        <v>200</v>
      </c>
      <c r="E9" s="80">
        <v>0</v>
      </c>
      <c r="F9" s="80"/>
      <c r="G9" s="83">
        <f t="shared" si="0"/>
        <v>0</v>
      </c>
      <c r="H9" s="83"/>
      <c r="I9" s="84"/>
      <c r="J9" s="8"/>
      <c r="K9" s="8"/>
    </row>
    <row r="10" spans="1:11" ht="15.75" customHeight="1">
      <c r="A10" s="4">
        <v>7</v>
      </c>
      <c r="B10" s="4" t="s">
        <v>13</v>
      </c>
      <c r="C10" s="5" t="s">
        <v>6</v>
      </c>
      <c r="D10" s="4">
        <v>100</v>
      </c>
      <c r="E10" s="80">
        <v>0</v>
      </c>
      <c r="F10" s="80"/>
      <c r="G10" s="83">
        <f t="shared" si="0"/>
        <v>0</v>
      </c>
      <c r="H10" s="83"/>
      <c r="I10" s="84"/>
      <c r="J10" s="8"/>
      <c r="K10" s="8"/>
    </row>
    <row r="11" spans="1:11" ht="15.75" customHeight="1">
      <c r="A11" s="4">
        <v>8</v>
      </c>
      <c r="B11" s="4" t="s">
        <v>15</v>
      </c>
      <c r="C11" s="5" t="s">
        <v>6</v>
      </c>
      <c r="D11" s="4">
        <v>100</v>
      </c>
      <c r="E11" s="80">
        <v>0</v>
      </c>
      <c r="F11" s="80"/>
      <c r="G11" s="83">
        <f t="shared" si="0"/>
        <v>0</v>
      </c>
      <c r="H11" s="83"/>
      <c r="I11" s="84"/>
      <c r="J11" s="8"/>
      <c r="K11" s="8"/>
    </row>
    <row r="12" spans="1:11" ht="15.75" customHeight="1">
      <c r="A12" s="4">
        <v>9</v>
      </c>
      <c r="B12" s="4" t="s">
        <v>16</v>
      </c>
      <c r="C12" s="5" t="s">
        <v>6</v>
      </c>
      <c r="D12" s="4">
        <v>100</v>
      </c>
      <c r="E12" s="80">
        <v>0</v>
      </c>
      <c r="F12" s="80"/>
      <c r="G12" s="83">
        <f t="shared" si="0"/>
        <v>0</v>
      </c>
      <c r="H12" s="83"/>
      <c r="I12" s="84"/>
      <c r="J12" s="8"/>
      <c r="K12" s="8"/>
    </row>
    <row r="13" spans="1:11" ht="15.75" customHeight="1">
      <c r="A13" s="4">
        <v>10</v>
      </c>
      <c r="B13" s="4" t="s">
        <v>20</v>
      </c>
      <c r="C13" s="5" t="s">
        <v>6</v>
      </c>
      <c r="D13" s="4">
        <v>200</v>
      </c>
      <c r="E13" s="80">
        <v>0</v>
      </c>
      <c r="F13" s="80"/>
      <c r="G13" s="83">
        <f t="shared" si="0"/>
        <v>0</v>
      </c>
      <c r="H13" s="83"/>
      <c r="I13" s="84"/>
      <c r="J13" s="8"/>
      <c r="K13" s="8"/>
    </row>
    <row r="14" spans="1:11" ht="15.75" customHeight="1">
      <c r="A14" s="11">
        <v>11</v>
      </c>
      <c r="B14" s="11" t="s">
        <v>14</v>
      </c>
      <c r="C14" s="12" t="s">
        <v>6</v>
      </c>
      <c r="D14" s="11">
        <v>10</v>
      </c>
      <c r="E14" s="81">
        <v>0</v>
      </c>
      <c r="F14" s="81"/>
      <c r="G14" s="91">
        <f t="shared" si="0"/>
        <v>0</v>
      </c>
      <c r="H14" s="91"/>
      <c r="I14" s="92"/>
      <c r="J14" s="8"/>
      <c r="K14" s="8"/>
    </row>
    <row r="15" spans="1:11" ht="15.75" customHeight="1">
      <c r="A15" s="17">
        <v>12</v>
      </c>
      <c r="B15" s="18" t="s">
        <v>17</v>
      </c>
      <c r="C15" s="19" t="s">
        <v>6</v>
      </c>
      <c r="D15" s="18">
        <v>100</v>
      </c>
      <c r="E15" s="75">
        <v>0</v>
      </c>
      <c r="F15" s="76"/>
      <c r="G15" s="85">
        <f t="shared" si="0"/>
        <v>0</v>
      </c>
      <c r="H15" s="86"/>
      <c r="I15" s="87"/>
      <c r="J15" s="8"/>
      <c r="K15" s="8"/>
    </row>
    <row r="16" spans="1:11" ht="15.75" customHeight="1">
      <c r="A16" s="26">
        <v>13</v>
      </c>
      <c r="B16" s="28" t="s">
        <v>28</v>
      </c>
      <c r="C16" s="29" t="s">
        <v>6</v>
      </c>
      <c r="D16" s="28">
        <v>100</v>
      </c>
      <c r="E16" s="77">
        <v>0</v>
      </c>
      <c r="F16" s="78"/>
      <c r="G16" s="63">
        <f>D16*E16</f>
        <v>0</v>
      </c>
      <c r="H16" s="64"/>
      <c r="I16" s="27"/>
      <c r="J16" s="31"/>
      <c r="K16" s="8"/>
    </row>
    <row r="17" spans="1:11" ht="15.75" customHeight="1">
      <c r="A17" s="13"/>
      <c r="B17" s="13"/>
      <c r="C17" s="14"/>
      <c r="D17" s="13"/>
      <c r="E17" s="70"/>
      <c r="F17" s="70"/>
      <c r="G17" s="88">
        <f>SUM(G4:G16)</f>
        <v>0</v>
      </c>
      <c r="H17" s="89"/>
      <c r="I17" s="90"/>
      <c r="J17" s="30"/>
      <c r="K17" s="20"/>
    </row>
    <row r="18" spans="1:11" ht="15.75" customHeight="1">
      <c r="A18" s="13"/>
      <c r="B18" s="9"/>
      <c r="C18" s="14"/>
      <c r="D18" s="13"/>
      <c r="E18" s="70"/>
      <c r="F18" s="70"/>
      <c r="G18" s="62"/>
      <c r="H18" s="62"/>
      <c r="I18" s="62"/>
      <c r="J18" s="20"/>
      <c r="K18" s="20"/>
    </row>
    <row r="19" spans="1:11" ht="15.75" customHeight="1">
      <c r="A19" s="13"/>
      <c r="B19" s="50" t="s">
        <v>42</v>
      </c>
      <c r="C19" s="14"/>
      <c r="D19" s="13"/>
      <c r="E19" s="70"/>
      <c r="F19" s="70"/>
      <c r="G19" s="62"/>
      <c r="H19" s="62"/>
      <c r="I19" s="62"/>
      <c r="J19" s="20"/>
      <c r="K19" s="20"/>
    </row>
    <row r="20" spans="1:11" ht="15.75" customHeight="1">
      <c r="A20" s="13"/>
      <c r="B20" s="21">
        <f>G17</f>
        <v>0</v>
      </c>
      <c r="C20" s="14" t="s">
        <v>21</v>
      </c>
      <c r="D20" s="13"/>
      <c r="E20" s="79">
        <f>B20*23%</f>
        <v>0</v>
      </c>
      <c r="F20" s="79"/>
      <c r="G20" s="65" t="s">
        <v>22</v>
      </c>
      <c r="H20" s="65"/>
      <c r="I20" s="65"/>
      <c r="J20" s="20"/>
      <c r="K20" s="20"/>
    </row>
    <row r="21" spans="1:11" ht="15.75" customHeight="1">
      <c r="A21" s="13"/>
      <c r="B21" s="13"/>
      <c r="C21" s="71">
        <f>B20+E20</f>
        <v>0</v>
      </c>
      <c r="D21" s="72"/>
      <c r="E21" s="72"/>
      <c r="F21" s="22"/>
      <c r="G21" s="58" t="s">
        <v>23</v>
      </c>
      <c r="H21" s="58"/>
      <c r="I21" s="58"/>
      <c r="J21" s="20"/>
      <c r="K21" s="20"/>
    </row>
    <row r="22" spans="1:11" ht="15.75" customHeight="1">
      <c r="A22" s="13"/>
      <c r="B22" s="13"/>
      <c r="C22" s="14"/>
      <c r="D22" s="13"/>
      <c r="E22" s="70"/>
      <c r="F22" s="70"/>
      <c r="G22" s="62"/>
      <c r="H22" s="62"/>
      <c r="I22" s="62"/>
      <c r="J22" s="20"/>
      <c r="K22" s="20"/>
    </row>
    <row r="23" spans="1:11" ht="15.75" customHeight="1">
      <c r="A23" s="13"/>
      <c r="B23" s="13" t="s">
        <v>24</v>
      </c>
      <c r="C23" s="14"/>
      <c r="D23" s="13"/>
      <c r="E23" s="23"/>
      <c r="F23" s="23"/>
      <c r="G23" s="24"/>
      <c r="H23" s="24"/>
      <c r="I23" s="24"/>
      <c r="J23" s="20"/>
      <c r="K23" s="20"/>
    </row>
    <row r="24" spans="1:11" ht="15.75" customHeight="1">
      <c r="A24" s="13"/>
      <c r="B24" s="13" t="s">
        <v>25</v>
      </c>
      <c r="C24" s="14"/>
      <c r="D24" s="13"/>
      <c r="E24" s="70"/>
      <c r="F24" s="70"/>
      <c r="G24" s="62"/>
      <c r="H24" s="62"/>
      <c r="I24" s="62"/>
      <c r="J24" s="20"/>
      <c r="K24" s="20"/>
    </row>
    <row r="25" spans="1:11" ht="33" customHeight="1">
      <c r="A25" s="13"/>
      <c r="B25" s="13" t="s">
        <v>26</v>
      </c>
      <c r="C25" s="14"/>
      <c r="D25" s="13"/>
      <c r="E25" s="70"/>
      <c r="F25" s="70"/>
      <c r="G25" s="62"/>
      <c r="H25" s="62"/>
      <c r="I25" s="62"/>
      <c r="J25" s="20"/>
      <c r="K25" s="20"/>
    </row>
    <row r="26" spans="1:11" ht="15.75" customHeight="1">
      <c r="A26" s="15"/>
      <c r="B26" s="15"/>
      <c r="C26" s="16"/>
      <c r="D26" s="16"/>
      <c r="E26" s="16"/>
      <c r="F26" s="16"/>
      <c r="G26" s="58"/>
      <c r="H26" s="58"/>
      <c r="I26" s="58"/>
      <c r="J26" s="3"/>
      <c r="K26" s="3"/>
    </row>
    <row r="27" spans="2:9" s="10" customFormat="1" ht="35.25" customHeight="1">
      <c r="B27" s="73" t="s">
        <v>27</v>
      </c>
      <c r="C27" s="74"/>
      <c r="D27" s="74"/>
      <c r="E27" s="74"/>
      <c r="F27" s="74"/>
      <c r="G27" s="25"/>
      <c r="H27" s="25"/>
      <c r="I27" s="25"/>
    </row>
    <row r="28" spans="1:10" ht="15.75" customHeight="1">
      <c r="A28" s="3"/>
      <c r="B28" s="9"/>
      <c r="C28" s="3"/>
      <c r="D28" s="3"/>
      <c r="E28" s="3"/>
      <c r="F28" s="3"/>
      <c r="G28" s="3"/>
      <c r="H28" s="3"/>
      <c r="I28" s="3"/>
      <c r="J28" s="3"/>
    </row>
    <row r="29" spans="1:9" ht="15.75" customHeight="1">
      <c r="A29" s="3"/>
      <c r="B29" s="2"/>
      <c r="C29" s="57"/>
      <c r="D29" s="57"/>
      <c r="E29" s="59"/>
      <c r="F29" s="60"/>
      <c r="G29" s="60"/>
      <c r="H29" s="60"/>
      <c r="I29" s="61"/>
    </row>
    <row r="30" spans="1:9" ht="24" customHeight="1">
      <c r="A30" s="3"/>
      <c r="B30" s="3"/>
      <c r="C30" s="67"/>
      <c r="D30" s="67"/>
      <c r="E30" s="67"/>
      <c r="F30" s="68"/>
      <c r="G30" s="68"/>
      <c r="H30" s="68"/>
      <c r="I30" s="69"/>
    </row>
    <row r="31" spans="1:9" ht="24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24" customHeight="1">
      <c r="A32" s="99"/>
      <c r="B32" s="99"/>
      <c r="C32" s="99"/>
      <c r="D32" s="99"/>
      <c r="E32" s="99"/>
      <c r="F32" s="99"/>
      <c r="G32" s="99"/>
      <c r="H32" s="99"/>
      <c r="I32" s="99"/>
    </row>
    <row r="33" spans="1:6" ht="27.75" customHeight="1">
      <c r="A33" s="94"/>
      <c r="B33" s="94"/>
      <c r="C33" s="95"/>
      <c r="D33" s="95"/>
      <c r="E33" s="96"/>
      <c r="F33" s="96"/>
    </row>
    <row r="34" spans="1:9" ht="15.75" customHeight="1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1:9" ht="15.75" customHeight="1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2:9" ht="22.5" customHeight="1">
      <c r="B36" s="97"/>
      <c r="C36" s="98"/>
      <c r="D36" s="98"/>
      <c r="F36" s="103"/>
      <c r="G36" s="103"/>
      <c r="H36" s="103"/>
      <c r="I36" s="103"/>
    </row>
    <row r="37" spans="1:9" ht="15.75" customHeight="1">
      <c r="A37" s="100"/>
      <c r="B37" s="100"/>
      <c r="C37" s="100"/>
      <c r="D37" s="100"/>
      <c r="E37" s="100"/>
      <c r="F37" s="100"/>
      <c r="G37" s="100"/>
      <c r="H37" s="100"/>
      <c r="I37" s="10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61">
    <mergeCell ref="A33:F33"/>
    <mergeCell ref="B36:D36"/>
    <mergeCell ref="A32:I32"/>
    <mergeCell ref="A37:I37"/>
    <mergeCell ref="A34:I34"/>
    <mergeCell ref="A35:I35"/>
    <mergeCell ref="F36:I36"/>
    <mergeCell ref="G3:I3"/>
    <mergeCell ref="G4:I4"/>
    <mergeCell ref="G5:I5"/>
    <mergeCell ref="G6:I6"/>
    <mergeCell ref="G7:I7"/>
    <mergeCell ref="G8:I8"/>
    <mergeCell ref="G9:I9"/>
    <mergeCell ref="G10:I10"/>
    <mergeCell ref="G15:I15"/>
    <mergeCell ref="G17:I17"/>
    <mergeCell ref="G11:I11"/>
    <mergeCell ref="G12:I12"/>
    <mergeCell ref="G13:I13"/>
    <mergeCell ref="G14:I1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1:E21"/>
    <mergeCell ref="B27:F27"/>
    <mergeCell ref="E15:F15"/>
    <mergeCell ref="E16:F16"/>
    <mergeCell ref="E17:F17"/>
    <mergeCell ref="E18:F18"/>
    <mergeCell ref="E19:F19"/>
    <mergeCell ref="E20:F20"/>
    <mergeCell ref="G21:I21"/>
    <mergeCell ref="G22:I22"/>
    <mergeCell ref="G24:I24"/>
    <mergeCell ref="A31:I31"/>
    <mergeCell ref="C30:E30"/>
    <mergeCell ref="F30:I30"/>
    <mergeCell ref="G25:I25"/>
    <mergeCell ref="E22:F22"/>
    <mergeCell ref="E24:F24"/>
    <mergeCell ref="E25:F25"/>
    <mergeCell ref="G1:I1"/>
    <mergeCell ref="A2:I2"/>
    <mergeCell ref="C29:D29"/>
    <mergeCell ref="G26:I26"/>
    <mergeCell ref="E29:F29"/>
    <mergeCell ref="G29:I29"/>
    <mergeCell ref="G18:I18"/>
    <mergeCell ref="G16:H16"/>
    <mergeCell ref="G19:I19"/>
    <mergeCell ref="G20:I20"/>
  </mergeCells>
  <printOptions/>
  <pageMargins left="0.3937007874015748" right="0.3937007874015748" top="0.3937007874015748" bottom="0.3937007874015748" header="0.1968503937007874" footer="0.1968503937007874"/>
  <pageSetup fitToHeight="3" fitToWidth="1" orientation="landscape" paperSize="9" r:id="rId1"/>
  <headerFooter alignWithMargins="0">
    <oddFooter>&amp;RStrona &amp;P z &amp;N</oddFooter>
  </headerFooter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.625" style="0" customWidth="1"/>
    <col min="2" max="2" width="35.875" style="0" customWidth="1"/>
    <col min="3" max="3" width="7.00390625" style="0" customWidth="1"/>
    <col min="4" max="4" width="6.875" style="0" customWidth="1"/>
    <col min="5" max="5" width="18.25390625" style="0" customWidth="1"/>
    <col min="6" max="6" width="18.375" style="0" customWidth="1"/>
    <col min="7" max="7" width="17.75390625" style="0" customWidth="1"/>
    <col min="8" max="8" width="18.25390625" style="0" customWidth="1"/>
  </cols>
  <sheetData>
    <row r="1" spans="5:7" ht="19.5" customHeight="1">
      <c r="E1" s="43"/>
      <c r="G1" s="53" t="s">
        <v>57</v>
      </c>
    </row>
    <row r="2" spans="1:4" s="32" customFormat="1" ht="23.25" customHeight="1">
      <c r="A2" s="104" t="s">
        <v>40</v>
      </c>
      <c r="B2" s="104"/>
      <c r="C2" s="104"/>
      <c r="D2" s="104"/>
    </row>
    <row r="3" spans="1:8" ht="26.25" customHeight="1">
      <c r="A3" s="44" t="s">
        <v>29</v>
      </c>
      <c r="B3" s="33" t="s">
        <v>4</v>
      </c>
      <c r="C3" s="33" t="s">
        <v>2</v>
      </c>
      <c r="D3" s="33" t="s">
        <v>1</v>
      </c>
      <c r="E3" s="34" t="s">
        <v>35</v>
      </c>
      <c r="F3" s="33" t="s">
        <v>3</v>
      </c>
      <c r="G3" s="35" t="s">
        <v>36</v>
      </c>
      <c r="H3" s="33" t="s">
        <v>19</v>
      </c>
    </row>
    <row r="4" spans="1:8" ht="29.25" customHeight="1">
      <c r="A4" s="48" t="s">
        <v>30</v>
      </c>
      <c r="B4" s="46" t="s">
        <v>34</v>
      </c>
      <c r="C4" s="40" t="s">
        <v>6</v>
      </c>
      <c r="D4" s="40">
        <v>4</v>
      </c>
      <c r="E4" s="41">
        <v>0</v>
      </c>
      <c r="F4" s="37">
        <f>D4*E4</f>
        <v>0</v>
      </c>
      <c r="G4" s="42"/>
      <c r="H4" s="42"/>
    </row>
    <row r="5" spans="1:8" ht="27" customHeight="1">
      <c r="A5" s="48" t="s">
        <v>31</v>
      </c>
      <c r="B5" s="49" t="s">
        <v>37</v>
      </c>
      <c r="C5" s="40" t="s">
        <v>6</v>
      </c>
      <c r="D5" s="40">
        <v>4</v>
      </c>
      <c r="E5" s="41">
        <v>0</v>
      </c>
      <c r="F5" s="37">
        <f>D5*E5</f>
        <v>0</v>
      </c>
      <c r="G5" s="42"/>
      <c r="H5" s="42"/>
    </row>
    <row r="6" spans="1:8" ht="14.25">
      <c r="A6" s="48" t="s">
        <v>32</v>
      </c>
      <c r="B6" s="47" t="s">
        <v>38</v>
      </c>
      <c r="C6" s="40" t="s">
        <v>6</v>
      </c>
      <c r="D6" s="40">
        <v>50</v>
      </c>
      <c r="E6" s="41">
        <v>0</v>
      </c>
      <c r="F6" s="37">
        <f>D6*E6</f>
        <v>0</v>
      </c>
      <c r="G6" s="42"/>
      <c r="H6" s="42"/>
    </row>
    <row r="7" spans="1:8" ht="14.25">
      <c r="A7" s="48" t="s">
        <v>33</v>
      </c>
      <c r="B7" s="47" t="s">
        <v>39</v>
      </c>
      <c r="C7" s="40" t="s">
        <v>6</v>
      </c>
      <c r="D7" s="40">
        <v>20</v>
      </c>
      <c r="E7" s="41">
        <v>0</v>
      </c>
      <c r="F7" s="37">
        <f>D7*E7</f>
        <v>0</v>
      </c>
      <c r="G7" s="42"/>
      <c r="H7" s="42"/>
    </row>
    <row r="8" ht="14.25">
      <c r="F8" s="37">
        <f>SUM(F4:F7)</f>
        <v>0</v>
      </c>
    </row>
    <row r="11" ht="15">
      <c r="B11" s="38" t="s">
        <v>43</v>
      </c>
    </row>
    <row r="12" spans="2:6" ht="24.75" customHeight="1">
      <c r="B12" s="39">
        <f>F8</f>
        <v>0</v>
      </c>
      <c r="C12" s="32" t="s">
        <v>21</v>
      </c>
      <c r="E12" s="39">
        <f>B12*23%</f>
        <v>0</v>
      </c>
      <c r="F12" s="32" t="s">
        <v>22</v>
      </c>
    </row>
    <row r="14" spans="5:6" ht="27" customHeight="1">
      <c r="E14" s="51">
        <f>B12+E12</f>
        <v>0</v>
      </c>
      <c r="F14" s="52" t="s">
        <v>23</v>
      </c>
    </row>
    <row r="16" spans="2:7" ht="15">
      <c r="B16" s="104" t="s">
        <v>44</v>
      </c>
      <c r="C16" s="104"/>
      <c r="D16" s="104"/>
      <c r="E16" s="104"/>
      <c r="F16" s="104"/>
      <c r="G16" s="104"/>
    </row>
    <row r="18" spans="2:5" ht="14.25">
      <c r="B18" s="107" t="s">
        <v>45</v>
      </c>
      <c r="C18" s="107"/>
      <c r="D18" s="107"/>
      <c r="E18" s="108"/>
    </row>
    <row r="19" spans="2:6" ht="25.5" customHeight="1">
      <c r="B19" s="109" t="s">
        <v>46</v>
      </c>
      <c r="C19" s="110"/>
      <c r="D19" s="110"/>
      <c r="E19" s="110"/>
      <c r="F19" s="111"/>
    </row>
    <row r="21" spans="2:7" ht="12.75">
      <c r="B21" s="106" t="s">
        <v>27</v>
      </c>
      <c r="C21" s="106"/>
      <c r="D21" s="106"/>
      <c r="E21" s="106"/>
      <c r="F21" s="106"/>
      <c r="G21" s="106"/>
    </row>
    <row r="24" spans="1:4" ht="25.5" customHeight="1">
      <c r="A24" s="112" t="s">
        <v>47</v>
      </c>
      <c r="B24" s="112"/>
      <c r="C24" s="112"/>
      <c r="D24" s="112"/>
    </row>
    <row r="25" spans="1:8" ht="25.5" customHeight="1">
      <c r="A25" s="33" t="s">
        <v>29</v>
      </c>
      <c r="B25" s="33" t="s">
        <v>4</v>
      </c>
      <c r="C25" s="33" t="s">
        <v>2</v>
      </c>
      <c r="D25" s="33" t="s">
        <v>1</v>
      </c>
      <c r="E25" s="33" t="s">
        <v>35</v>
      </c>
      <c r="F25" s="33" t="s">
        <v>3</v>
      </c>
      <c r="G25" s="33" t="s">
        <v>36</v>
      </c>
      <c r="H25" s="33" t="s">
        <v>19</v>
      </c>
    </row>
    <row r="26" spans="1:8" ht="27.75" customHeight="1">
      <c r="A26" s="45" t="s">
        <v>30</v>
      </c>
      <c r="B26" s="46" t="s">
        <v>49</v>
      </c>
      <c r="C26" s="40" t="s">
        <v>6</v>
      </c>
      <c r="D26" s="40">
        <v>20</v>
      </c>
      <c r="E26" s="41">
        <v>0</v>
      </c>
      <c r="F26" s="37">
        <f>D26*E26</f>
        <v>0</v>
      </c>
      <c r="G26" s="36"/>
      <c r="H26" s="36"/>
    </row>
    <row r="27" spans="1:8" ht="24" customHeight="1">
      <c r="A27" s="45" t="s">
        <v>31</v>
      </c>
      <c r="B27" s="45" t="s">
        <v>50</v>
      </c>
      <c r="C27" s="40" t="s">
        <v>6</v>
      </c>
      <c r="D27" s="40">
        <v>100</v>
      </c>
      <c r="E27" s="41">
        <v>0</v>
      </c>
      <c r="F27" s="37">
        <f>D27*E27</f>
        <v>0</v>
      </c>
      <c r="G27" s="36"/>
      <c r="H27" s="36"/>
    </row>
    <row r="28" spans="1:8" ht="25.5" customHeight="1">
      <c r="A28" s="45" t="s">
        <v>32</v>
      </c>
      <c r="B28" s="45" t="s">
        <v>51</v>
      </c>
      <c r="C28" s="40" t="s">
        <v>6</v>
      </c>
      <c r="D28" s="40">
        <v>5</v>
      </c>
      <c r="E28" s="41">
        <v>0</v>
      </c>
      <c r="F28" s="37">
        <f>D28*E28</f>
        <v>0</v>
      </c>
      <c r="G28" s="36"/>
      <c r="H28" s="36"/>
    </row>
    <row r="29" spans="1:8" ht="27.75" customHeight="1">
      <c r="A29" s="45" t="s">
        <v>33</v>
      </c>
      <c r="B29" s="46" t="s">
        <v>52</v>
      </c>
      <c r="C29" s="40" t="s">
        <v>6</v>
      </c>
      <c r="D29" s="40">
        <v>200</v>
      </c>
      <c r="E29" s="41">
        <v>0</v>
      </c>
      <c r="F29" s="37">
        <f>D29*E29</f>
        <v>0</v>
      </c>
      <c r="G29" s="36"/>
      <c r="H29" s="36"/>
    </row>
    <row r="30" spans="1:8" ht="27.75" customHeight="1">
      <c r="A30" s="45" t="s">
        <v>48</v>
      </c>
      <c r="B30" s="46" t="s">
        <v>53</v>
      </c>
      <c r="C30" s="40" t="s">
        <v>6</v>
      </c>
      <c r="D30" s="40">
        <v>200</v>
      </c>
      <c r="E30" s="41">
        <v>0</v>
      </c>
      <c r="F30" s="37">
        <f>D30*E30</f>
        <v>0</v>
      </c>
      <c r="G30" s="36"/>
      <c r="H30" s="36"/>
    </row>
    <row r="31" ht="26.25" customHeight="1">
      <c r="F31" s="37">
        <f>SUM(F26:F30)</f>
        <v>0</v>
      </c>
    </row>
    <row r="34" ht="15">
      <c r="B34" s="38" t="s">
        <v>54</v>
      </c>
    </row>
    <row r="35" spans="2:6" ht="24.75" customHeight="1">
      <c r="B35" s="39">
        <f>F31</f>
        <v>0</v>
      </c>
      <c r="C35" s="32" t="s">
        <v>21</v>
      </c>
      <c r="E35" s="39">
        <f>B35*23%</f>
        <v>0</v>
      </c>
      <c r="F35" s="32" t="s">
        <v>22</v>
      </c>
    </row>
    <row r="36" spans="5:6" ht="24.75" customHeight="1">
      <c r="E36" s="51">
        <f>B35+E35</f>
        <v>0</v>
      </c>
      <c r="F36" s="52" t="s">
        <v>23</v>
      </c>
    </row>
    <row r="38" spans="2:7" ht="15">
      <c r="B38" s="104" t="s">
        <v>55</v>
      </c>
      <c r="C38" s="104"/>
      <c r="D38" s="104"/>
      <c r="E38" s="104"/>
      <c r="F38" s="104"/>
      <c r="G38" s="104"/>
    </row>
    <row r="40" spans="2:5" ht="14.25">
      <c r="B40" s="105" t="s">
        <v>25</v>
      </c>
      <c r="C40" s="105"/>
      <c r="D40" s="105"/>
      <c r="E40" s="105"/>
    </row>
    <row r="41" spans="2:7" ht="26.25" customHeight="1">
      <c r="B41" s="105" t="s">
        <v>56</v>
      </c>
      <c r="C41" s="105"/>
      <c r="D41" s="105"/>
      <c r="E41" s="105"/>
      <c r="F41" s="105"/>
      <c r="G41" s="105"/>
    </row>
    <row r="43" spans="2:7" ht="12.75">
      <c r="B43" s="106" t="s">
        <v>27</v>
      </c>
      <c r="C43" s="106"/>
      <c r="D43" s="106"/>
      <c r="E43" s="106"/>
      <c r="F43" s="106"/>
      <c r="G43" s="106"/>
    </row>
  </sheetData>
  <sheetProtection/>
  <mergeCells count="10">
    <mergeCell ref="B38:G38"/>
    <mergeCell ref="B40:E40"/>
    <mergeCell ref="B41:G41"/>
    <mergeCell ref="B43:G43"/>
    <mergeCell ref="A2:D2"/>
    <mergeCell ref="B16:G16"/>
    <mergeCell ref="B18:E18"/>
    <mergeCell ref="B19:F19"/>
    <mergeCell ref="B21:G21"/>
    <mergeCell ref="A24:D2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ASzymoniak</cp:lastModifiedBy>
  <cp:lastPrinted>2019-12-10T07:33:43Z</cp:lastPrinted>
  <dcterms:created xsi:type="dcterms:W3CDTF">1997-02-26T13:46:56Z</dcterms:created>
  <dcterms:modified xsi:type="dcterms:W3CDTF">2019-12-10T07:38:16Z</dcterms:modified>
  <cp:category/>
  <cp:version/>
  <cp:contentType/>
  <cp:contentStatus/>
</cp:coreProperties>
</file>