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isniewicz\Documents\SPRAWY\Zamówienia !\.CW\2020\Regulamin\53.520.CW.2020- dostawa czujników impusu do wagonów tramwajowych\"/>
    </mc:Choice>
  </mc:AlternateContent>
  <xr:revisionPtr revIDLastSave="0" documentId="13_ncr:1_{41405EA0-4694-4402-A4B8-E35DA6F823EB}" xr6:coauthVersionLast="45" xr6:coauthVersionMax="45" xr10:uidLastSave="{00000000-0000-0000-0000-000000000000}"/>
  <bookViews>
    <workbookView xWindow="-120" yWindow="-120" windowWidth="29040" windowHeight="15840" xr2:uid="{E08B38C2-1FDA-456D-BD77-F9FA3A1CAF4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B26" i="1" s="1"/>
  <c r="I9" i="1" l="1"/>
  <c r="I8" i="1"/>
  <c r="I7" i="1"/>
  <c r="I6" i="1"/>
  <c r="I5" i="1"/>
  <c r="I4" i="1"/>
  <c r="I10" i="1" l="1"/>
  <c r="B14" i="1" s="1"/>
  <c r="D14" i="1" l="1"/>
  <c r="F15" i="1" s="1"/>
  <c r="D26" i="1"/>
  <c r="F27" i="1" s="1"/>
</calcChain>
</file>

<file path=xl/sharedStrings.xml><?xml version="1.0" encoding="utf-8"?>
<sst xmlns="http://schemas.openxmlformats.org/spreadsheetml/2006/main" count="81" uniqueCount="46">
  <si>
    <t>Nr katalogowy</t>
  </si>
  <si>
    <t>Producent</t>
  </si>
  <si>
    <t>Miara</t>
  </si>
  <si>
    <t>Ilość</t>
  </si>
  <si>
    <t>Cena
jednostkowa</t>
  </si>
  <si>
    <t>NETTO</t>
  </si>
  <si>
    <t>1.</t>
  </si>
  <si>
    <t>szt.</t>
  </si>
  <si>
    <t>2.</t>
  </si>
  <si>
    <t>3.</t>
  </si>
  <si>
    <t>4.</t>
  </si>
  <si>
    <t>(23%) PODATEK VAT</t>
  </si>
  <si>
    <t>BRUTTO</t>
  </si>
  <si>
    <t xml:space="preserve">BRUTTO SŁOWNIE: </t>
  </si>
  <si>
    <t>...........................................................................................................................</t>
  </si>
  <si>
    <t>…...........................................................................</t>
  </si>
  <si>
    <t>UWAGA:</t>
  </si>
  <si>
    <t>Typ wagonu</t>
  </si>
  <si>
    <t>Miejsce montażu</t>
  </si>
  <si>
    <t>GEL 2471Y157</t>
  </si>
  <si>
    <t>GEL 2471Y096</t>
  </si>
  <si>
    <t xml:space="preserve">GEL 2475Y114 </t>
  </si>
  <si>
    <t>GEL 2475Y165</t>
  </si>
  <si>
    <t>5.</t>
  </si>
  <si>
    <t>6.</t>
  </si>
  <si>
    <t xml:space="preserve">GEL 247D1FM2000 </t>
  </si>
  <si>
    <t>GEL247Y452</t>
  </si>
  <si>
    <t xml:space="preserve">145 039 602 0 </t>
  </si>
  <si>
    <t>Pesa 128 Na</t>
  </si>
  <si>
    <t>NGD 99</t>
  </si>
  <si>
    <t>N8C-AC1/AC2</t>
  </si>
  <si>
    <t xml:space="preserve">Pesa 120 NaG </t>
  </si>
  <si>
    <t>Lenord+Bauer</t>
  </si>
  <si>
    <t xml:space="preserve">NGT-6 </t>
  </si>
  <si>
    <t>Knorr Brense</t>
  </si>
  <si>
    <t>Wózek napędowy</t>
  </si>
  <si>
    <t xml:space="preserve">Pesa 128 Na </t>
  </si>
  <si>
    <t>Wózek toczny</t>
  </si>
  <si>
    <t>Lp.</t>
  </si>
  <si>
    <t>Załącznik Nr 1</t>
  </si>
  <si>
    <t>GWARANCJA W MIESIĄCACH:</t>
  </si>
  <si>
    <t>Część 2 zamówienia – dopuszcza się tylko wyroby firmy KNORR BRENSE</t>
  </si>
  <si>
    <t xml:space="preserve"> Część 1 zamówienia – dopuszcza się tylko wyroby firmy LENORD+BAUER128NA</t>
  </si>
  <si>
    <t>WARTOŚĆ CZĘŚCI 1 ZAMÓWIENIA (ZA POZYCJE 1+2+3+4+5+6):</t>
  </si>
  <si>
    <t>WARTOŚĆ CZĘŚCI 2 ZAMÓWIENIA (POZYCJA 1):</t>
  </si>
  <si>
    <t>Jednostkowe ceny netto za przedmiot zamówienia nie ulegną zmianie przez pierwszy rok trwania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</si>
</sst>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i/>
      <sz val="11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right" vertical="top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 wrapText="1"/>
    </xf>
    <xf numFmtId="164" fontId="6" fillId="0" borderId="1" xfId="1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4" borderId="0" xfId="0" applyFill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0" fillId="4" borderId="9" xfId="0" applyFill="1" applyBorder="1" applyAlignment="1" applyProtection="1">
      <alignment vertical="center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</cellXfs>
  <cellStyles count="2">
    <cellStyle name="Normalny" xfId="0" builtinId="0"/>
    <cellStyle name="Normalny 2" xfId="1" xr:uid="{275A5482-2B0A-4D8E-B6DE-6CF630450E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B0CEE-3652-4202-8A13-87A238F231C2}">
  <dimension ref="A1:I33"/>
  <sheetViews>
    <sheetView tabSelected="1" workbookViewId="0">
      <selection activeCell="R4" sqref="A1:XFD1048576"/>
    </sheetView>
  </sheetViews>
  <sheetFormatPr defaultRowHeight="15" x14ac:dyDescent="0.25"/>
  <cols>
    <col min="1" max="1" width="3.42578125" style="2" customWidth="1"/>
    <col min="2" max="2" width="15.85546875" style="2" customWidth="1"/>
    <col min="3" max="3" width="14.7109375" style="2" customWidth="1"/>
    <col min="4" max="4" width="13.28515625" style="2" customWidth="1"/>
    <col min="5" max="5" width="9.140625" style="2"/>
    <col min="6" max="6" width="19.85546875" style="2" customWidth="1"/>
    <col min="7" max="7" width="11.5703125" style="2" customWidth="1"/>
    <col min="8" max="8" width="16.140625" style="2" customWidth="1"/>
    <col min="9" max="9" width="21.140625" style="2" customWidth="1"/>
    <col min="10" max="16384" width="9.140625" style="2"/>
  </cols>
  <sheetData>
    <row r="1" spans="1:9" ht="39.75" customHeight="1" x14ac:dyDescent="0.25">
      <c r="I1" s="3" t="s">
        <v>39</v>
      </c>
    </row>
    <row r="2" spans="1:9" ht="33" customHeight="1" x14ac:dyDescent="0.25">
      <c r="A2" s="32" t="s">
        <v>42</v>
      </c>
      <c r="B2" s="33"/>
      <c r="C2" s="33"/>
      <c r="D2" s="33"/>
      <c r="E2" s="33"/>
      <c r="F2" s="33"/>
      <c r="G2" s="33"/>
      <c r="H2" s="33"/>
      <c r="I2" s="33"/>
    </row>
    <row r="3" spans="1:9" ht="35.1" customHeight="1" x14ac:dyDescent="0.25">
      <c r="A3" s="4" t="s">
        <v>38</v>
      </c>
      <c r="B3" s="4" t="s">
        <v>17</v>
      </c>
      <c r="C3" s="4" t="s">
        <v>0</v>
      </c>
      <c r="D3" s="4" t="s">
        <v>1</v>
      </c>
      <c r="E3" s="4" t="s">
        <v>18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ht="35.1" customHeight="1" x14ac:dyDescent="0.25">
      <c r="A4" s="5" t="s">
        <v>6</v>
      </c>
      <c r="B4" s="6" t="s">
        <v>31</v>
      </c>
      <c r="C4" s="7" t="s">
        <v>19</v>
      </c>
      <c r="D4" s="8" t="s">
        <v>32</v>
      </c>
      <c r="E4" s="8" t="s">
        <v>35</v>
      </c>
      <c r="F4" s="5" t="s">
        <v>7</v>
      </c>
      <c r="G4" s="5">
        <v>60</v>
      </c>
      <c r="H4" s="1"/>
      <c r="I4" s="9">
        <f t="shared" ref="I4:I7" si="0">G4*H4</f>
        <v>0</v>
      </c>
    </row>
    <row r="5" spans="1:9" ht="35.1" customHeight="1" x14ac:dyDescent="0.25">
      <c r="A5" s="5" t="s">
        <v>8</v>
      </c>
      <c r="B5" s="6" t="s">
        <v>28</v>
      </c>
      <c r="C5" s="7" t="s">
        <v>20</v>
      </c>
      <c r="D5" s="8" t="s">
        <v>32</v>
      </c>
      <c r="E5" s="8" t="s">
        <v>35</v>
      </c>
      <c r="F5" s="5" t="s">
        <v>7</v>
      </c>
      <c r="G5" s="5">
        <v>10</v>
      </c>
      <c r="H5" s="1"/>
      <c r="I5" s="9">
        <f>G5*H5</f>
        <v>0</v>
      </c>
    </row>
    <row r="6" spans="1:9" ht="35.1" customHeight="1" x14ac:dyDescent="0.25">
      <c r="A6" s="5" t="s">
        <v>9</v>
      </c>
      <c r="B6" s="6" t="s">
        <v>36</v>
      </c>
      <c r="C6" s="7" t="s">
        <v>21</v>
      </c>
      <c r="D6" s="8" t="s">
        <v>32</v>
      </c>
      <c r="E6" s="8" t="s">
        <v>37</v>
      </c>
      <c r="F6" s="5" t="s">
        <v>7</v>
      </c>
      <c r="G6" s="5">
        <v>10</v>
      </c>
      <c r="H6" s="1"/>
      <c r="I6" s="9">
        <f>G6*H6</f>
        <v>0</v>
      </c>
    </row>
    <row r="7" spans="1:9" ht="35.1" customHeight="1" x14ac:dyDescent="0.25">
      <c r="A7" s="5" t="s">
        <v>10</v>
      </c>
      <c r="B7" s="6" t="s">
        <v>28</v>
      </c>
      <c r="C7" s="7" t="s">
        <v>22</v>
      </c>
      <c r="D7" s="8" t="s">
        <v>32</v>
      </c>
      <c r="E7" s="8" t="s">
        <v>37</v>
      </c>
      <c r="F7" s="5" t="s">
        <v>7</v>
      </c>
      <c r="G7" s="5">
        <v>10</v>
      </c>
      <c r="H7" s="1"/>
      <c r="I7" s="9">
        <f t="shared" si="0"/>
        <v>0</v>
      </c>
    </row>
    <row r="8" spans="1:9" ht="35.1" customHeight="1" x14ac:dyDescent="0.25">
      <c r="A8" s="5" t="s">
        <v>23</v>
      </c>
      <c r="B8" s="6" t="s">
        <v>29</v>
      </c>
      <c r="C8" s="7" t="s">
        <v>25</v>
      </c>
      <c r="D8" s="8" t="s">
        <v>32</v>
      </c>
      <c r="E8" s="8" t="s">
        <v>37</v>
      </c>
      <c r="F8" s="5" t="s">
        <v>7</v>
      </c>
      <c r="G8" s="5">
        <v>20</v>
      </c>
      <c r="H8" s="1"/>
      <c r="I8" s="9">
        <f t="shared" ref="I8:I9" si="1">G8*H8</f>
        <v>0</v>
      </c>
    </row>
    <row r="9" spans="1:9" ht="35.1" customHeight="1" x14ac:dyDescent="0.25">
      <c r="A9" s="5" t="s">
        <v>24</v>
      </c>
      <c r="B9" s="6" t="s">
        <v>30</v>
      </c>
      <c r="C9" s="7" t="s">
        <v>26</v>
      </c>
      <c r="D9" s="8" t="s">
        <v>32</v>
      </c>
      <c r="E9" s="8" t="s">
        <v>35</v>
      </c>
      <c r="F9" s="5" t="s">
        <v>7</v>
      </c>
      <c r="G9" s="5">
        <v>20</v>
      </c>
      <c r="H9" s="1"/>
      <c r="I9" s="9">
        <f t="shared" si="1"/>
        <v>0</v>
      </c>
    </row>
    <row r="10" spans="1:9" x14ac:dyDescent="0.25">
      <c r="I10" s="9">
        <f>SUM(I4:I9)</f>
        <v>0</v>
      </c>
    </row>
    <row r="12" spans="1:9" x14ac:dyDescent="0.25">
      <c r="A12" s="10" t="s">
        <v>43</v>
      </c>
      <c r="B12" s="11"/>
      <c r="C12" s="11"/>
      <c r="D12" s="11"/>
      <c r="E12" s="11"/>
      <c r="F12" s="11"/>
      <c r="G12" s="11"/>
      <c r="H12" s="11"/>
      <c r="I12" s="12"/>
    </row>
    <row r="13" spans="1:9" x14ac:dyDescent="0.25">
      <c r="A13" s="13"/>
      <c r="B13" s="20"/>
      <c r="C13" s="20"/>
      <c r="D13" s="20"/>
      <c r="E13" s="20"/>
      <c r="F13" s="20"/>
      <c r="G13" s="20"/>
      <c r="H13" s="20"/>
      <c r="I13" s="14"/>
    </row>
    <row r="14" spans="1:9" x14ac:dyDescent="0.25">
      <c r="A14" s="13"/>
      <c r="B14" s="15">
        <f>I10</f>
        <v>0</v>
      </c>
      <c r="C14" s="19" t="s">
        <v>5</v>
      </c>
      <c r="D14" s="15">
        <f>B14*0.23</f>
        <v>0</v>
      </c>
      <c r="E14" s="19" t="s">
        <v>11</v>
      </c>
      <c r="F14" s="19"/>
      <c r="G14" s="19"/>
      <c r="H14" s="19"/>
      <c r="I14" s="14"/>
    </row>
    <row r="15" spans="1:9" x14ac:dyDescent="0.25">
      <c r="A15" s="13"/>
      <c r="B15" s="19"/>
      <c r="C15" s="19"/>
      <c r="D15" s="19"/>
      <c r="E15" s="19"/>
      <c r="F15" s="15">
        <f>SUM(B14,D14)</f>
        <v>0</v>
      </c>
      <c r="G15" s="19" t="s">
        <v>12</v>
      </c>
      <c r="H15" s="19"/>
      <c r="I15" s="14"/>
    </row>
    <row r="16" spans="1:9" x14ac:dyDescent="0.25">
      <c r="A16" s="13"/>
      <c r="B16" s="19"/>
      <c r="C16" s="19"/>
      <c r="D16" s="19"/>
      <c r="E16" s="19"/>
      <c r="F16" s="19"/>
      <c r="G16" s="19"/>
      <c r="H16" s="19"/>
      <c r="I16" s="14"/>
    </row>
    <row r="17" spans="1:9" x14ac:dyDescent="0.25">
      <c r="A17" s="13"/>
      <c r="B17" s="19" t="s">
        <v>13</v>
      </c>
      <c r="C17" s="19"/>
      <c r="D17" s="23" t="s">
        <v>14</v>
      </c>
      <c r="E17" s="25"/>
      <c r="F17" s="25"/>
      <c r="G17" s="25"/>
      <c r="H17" s="25"/>
      <c r="I17" s="26"/>
    </row>
    <row r="18" spans="1:9" x14ac:dyDescent="0.25">
      <c r="A18" s="16"/>
      <c r="B18" s="21" t="s">
        <v>40</v>
      </c>
      <c r="C18" s="21"/>
      <c r="D18" s="24" t="s">
        <v>15</v>
      </c>
      <c r="E18" s="27"/>
      <c r="F18" s="27"/>
      <c r="G18" s="27"/>
      <c r="H18" s="27"/>
      <c r="I18" s="28"/>
    </row>
    <row r="19" spans="1:9" ht="29.25" customHeight="1" x14ac:dyDescent="0.25"/>
    <row r="20" spans="1:9" x14ac:dyDescent="0.25">
      <c r="A20" s="29" t="s">
        <v>41</v>
      </c>
      <c r="B20" s="30"/>
      <c r="C20" s="30"/>
      <c r="D20" s="30"/>
      <c r="E20" s="30"/>
      <c r="F20" s="30"/>
      <c r="G20" s="30"/>
      <c r="H20" s="30"/>
      <c r="I20" s="31"/>
    </row>
    <row r="21" spans="1:9" ht="25.5" x14ac:dyDescent="0.25">
      <c r="A21" s="4" t="s">
        <v>38</v>
      </c>
      <c r="B21" s="4" t="s">
        <v>17</v>
      </c>
      <c r="C21" s="4" t="s">
        <v>0</v>
      </c>
      <c r="D21" s="4" t="s">
        <v>1</v>
      </c>
      <c r="E21" s="4" t="s">
        <v>18</v>
      </c>
      <c r="F21" s="4" t="s">
        <v>2</v>
      </c>
      <c r="G21" s="4" t="s">
        <v>3</v>
      </c>
      <c r="H21" s="4" t="s">
        <v>4</v>
      </c>
      <c r="I21" s="4" t="s">
        <v>5</v>
      </c>
    </row>
    <row r="22" spans="1:9" ht="24" x14ac:dyDescent="0.25">
      <c r="A22" s="5" t="s">
        <v>6</v>
      </c>
      <c r="B22" s="6" t="s">
        <v>33</v>
      </c>
      <c r="C22" s="7" t="s">
        <v>27</v>
      </c>
      <c r="D22" s="8" t="s">
        <v>34</v>
      </c>
      <c r="E22" s="8" t="s">
        <v>37</v>
      </c>
      <c r="F22" s="5" t="s">
        <v>7</v>
      </c>
      <c r="G22" s="5">
        <v>10</v>
      </c>
      <c r="H22" s="1"/>
      <c r="I22" s="9">
        <f>G22*H22</f>
        <v>0</v>
      </c>
    </row>
    <row r="24" spans="1:9" x14ac:dyDescent="0.25">
      <c r="A24" s="10" t="s">
        <v>44</v>
      </c>
      <c r="B24" s="11"/>
      <c r="C24" s="11"/>
      <c r="D24" s="11"/>
      <c r="E24" s="11"/>
      <c r="F24" s="11"/>
      <c r="G24" s="11"/>
      <c r="H24" s="11"/>
      <c r="I24" s="12"/>
    </row>
    <row r="25" spans="1:9" x14ac:dyDescent="0.25">
      <c r="A25" s="13"/>
      <c r="B25" s="20"/>
      <c r="C25" s="20"/>
      <c r="D25" s="20"/>
      <c r="E25" s="20"/>
      <c r="F25" s="20"/>
      <c r="G25" s="20"/>
      <c r="H25" s="20"/>
      <c r="I25" s="14"/>
    </row>
    <row r="26" spans="1:9" x14ac:dyDescent="0.25">
      <c r="A26" s="13"/>
      <c r="B26" s="15">
        <f>I22</f>
        <v>0</v>
      </c>
      <c r="C26" s="19" t="s">
        <v>5</v>
      </c>
      <c r="D26" s="15">
        <f>B26*0.23</f>
        <v>0</v>
      </c>
      <c r="E26" s="19" t="s">
        <v>11</v>
      </c>
      <c r="F26" s="19"/>
      <c r="G26" s="19"/>
      <c r="H26" s="19"/>
      <c r="I26" s="14"/>
    </row>
    <row r="27" spans="1:9" x14ac:dyDescent="0.25">
      <c r="A27" s="13"/>
      <c r="B27" s="19"/>
      <c r="C27" s="19"/>
      <c r="D27" s="19"/>
      <c r="E27" s="19"/>
      <c r="F27" s="15">
        <f>SUM(B26,D26)</f>
        <v>0</v>
      </c>
      <c r="G27" s="19" t="s">
        <v>12</v>
      </c>
      <c r="H27" s="19"/>
      <c r="I27" s="14"/>
    </row>
    <row r="28" spans="1:9" x14ac:dyDescent="0.25">
      <c r="A28" s="13"/>
      <c r="B28" s="19"/>
      <c r="C28" s="19"/>
      <c r="D28" s="19"/>
      <c r="E28" s="19"/>
      <c r="F28" s="19"/>
      <c r="G28" s="19"/>
      <c r="H28" s="19"/>
      <c r="I28" s="14"/>
    </row>
    <row r="29" spans="1:9" x14ac:dyDescent="0.25">
      <c r="A29" s="13"/>
      <c r="B29" s="19" t="s">
        <v>13</v>
      </c>
      <c r="C29" s="20"/>
      <c r="D29" s="23" t="s">
        <v>14</v>
      </c>
      <c r="E29" s="25"/>
      <c r="F29" s="25"/>
      <c r="G29" s="25"/>
      <c r="H29" s="25"/>
      <c r="I29" s="26"/>
    </row>
    <row r="30" spans="1:9" x14ac:dyDescent="0.25">
      <c r="A30" s="16"/>
      <c r="B30" s="21" t="s">
        <v>40</v>
      </c>
      <c r="C30" s="22"/>
      <c r="D30" s="24" t="s">
        <v>15</v>
      </c>
      <c r="E30" s="27"/>
      <c r="F30" s="27"/>
      <c r="G30" s="27"/>
      <c r="H30" s="27"/>
      <c r="I30" s="28"/>
    </row>
    <row r="32" spans="1:9" x14ac:dyDescent="0.25">
      <c r="A32" s="17" t="s">
        <v>16</v>
      </c>
    </row>
    <row r="33" spans="1:1" x14ac:dyDescent="0.25">
      <c r="A33" s="18" t="s">
        <v>45</v>
      </c>
    </row>
  </sheetData>
  <sheetProtection algorithmName="SHA-512" hashValue="3z693IC8wDTXOkTjHJEYPnBkEIvKM+766OUBtqPVmnnHJoUlwjAm+St9J6WTXdA+3Wo5W5ma0wIDZdGGALWTag==" saltValue="ctOyZt+2vU5x+x3WrwyfUg==" spinCount="100000" sheet="1" objects="1" scenarios="1"/>
  <mergeCells count="2">
    <mergeCell ref="A20:I20"/>
    <mergeCell ref="A2:I2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CWisniewicz</dc:creator>
  <cp:lastModifiedBy>CWisniewicz</cp:lastModifiedBy>
  <cp:lastPrinted>2020-07-01T07:05:47Z</cp:lastPrinted>
  <dcterms:created xsi:type="dcterms:W3CDTF">2020-05-26T07:28:53Z</dcterms:created>
  <dcterms:modified xsi:type="dcterms:W3CDTF">2020-07-01T07:14:58Z</dcterms:modified>
</cp:coreProperties>
</file>